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915" windowHeight="9285"/>
  </bookViews>
  <sheets>
    <sheet name="CreditCards" sheetId="1" r:id="rId1"/>
    <sheet name="Field Formats" sheetId="2" r:id="rId2"/>
  </sheet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</calcChain>
</file>

<file path=xl/sharedStrings.xml><?xml version="1.0" encoding="utf-8"?>
<sst xmlns="http://schemas.openxmlformats.org/spreadsheetml/2006/main" count="179" uniqueCount="54">
  <si>
    <t>Financial Institution</t>
  </si>
  <si>
    <t>Name on Card</t>
  </si>
  <si>
    <t>Last 4 Digits</t>
  </si>
  <si>
    <t>Description</t>
  </si>
  <si>
    <t>Is Credit</t>
  </si>
  <si>
    <t>Posted Date</t>
  </si>
  <si>
    <t xml:space="preserve"> Transaction Amount </t>
  </si>
  <si>
    <t>Transaction Date</t>
  </si>
  <si>
    <t>TransactionID</t>
  </si>
  <si>
    <t>Transaction Type</t>
  </si>
  <si>
    <t>AmericaCharge</t>
  </si>
  <si>
    <t>Adam Barr</t>
  </si>
  <si>
    <t>WYNDHAM 800-691-728</t>
  </si>
  <si>
    <t>PAYMENT</t>
  </si>
  <si>
    <t>VZWRLSS*APOCC VISW 800-922-0204</t>
  </si>
  <si>
    <t xml:space="preserve">P.F. CHANG'S CHINA BIS </t>
  </si>
  <si>
    <t>SENA'S IRON GRILL</t>
  </si>
  <si>
    <t>ALASKA AIR</t>
  </si>
  <si>
    <t>Angela Barbariol</t>
  </si>
  <si>
    <t>Aidan Delaney</t>
  </si>
  <si>
    <t>Brenda Diaz</t>
  </si>
  <si>
    <t>Jenny Doyle</t>
  </si>
  <si>
    <t>Project Cost Import Fields - Credit Card Transactions Imports</t>
  </si>
  <si>
    <t>PC Technical Name</t>
  </si>
  <si>
    <t xml:space="preserve"> Field Name</t>
  </si>
  <si>
    <t>Field Format</t>
  </si>
  <si>
    <t>Required Field</t>
  </si>
  <si>
    <t>Dependency or Usage</t>
  </si>
  <si>
    <t xml:space="preserve">zOriginalDescription                                                             </t>
  </si>
  <si>
    <t>String, 255</t>
  </si>
  <si>
    <t>Optional</t>
  </si>
  <si>
    <t>Transaction Description</t>
  </si>
  <si>
    <t xml:space="preserve">zFinancialInstitution                                                            </t>
  </si>
  <si>
    <t>String, 80</t>
  </si>
  <si>
    <t>Yes</t>
  </si>
  <si>
    <t xml:space="preserve">zIsCredit                                                                        </t>
  </si>
  <si>
    <t>Boolean, 0</t>
  </si>
  <si>
    <t xml:space="preserve">zAccountIDLast4                                                                  </t>
  </si>
  <si>
    <t>String, 5</t>
  </si>
  <si>
    <t xml:space="preserve">zNameOnCard                                                                      </t>
  </si>
  <si>
    <t>Name On Card</t>
  </si>
  <si>
    <t>String, 40</t>
  </si>
  <si>
    <t xml:space="preserve">zPostedDate                                                                      </t>
  </si>
  <si>
    <t>Date</t>
  </si>
  <si>
    <t xml:space="preserve">zTransactionAmount                                                               </t>
  </si>
  <si>
    <t>Transaction Amount</t>
  </si>
  <si>
    <t>Currency</t>
  </si>
  <si>
    <t xml:space="preserve">zTransactionDate                                                                 </t>
  </si>
  <si>
    <t>Format of 6 to 10 characters &amp; zero padded if no separators are provided.</t>
  </si>
  <si>
    <t xml:space="preserve">zTransactionID                                                                   </t>
  </si>
  <si>
    <t>Transaction ID</t>
  </si>
  <si>
    <t>Must be unique - if not provided by bank-use a formula like this to create a unique ID ''=(CONCATENATE($D2,$F2,$H2,$G2))</t>
  </si>
  <si>
    <t xml:space="preserve">zTrxType                                                                         </t>
  </si>
  <si>
    <t>String,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</si>
</sst>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4" fontId="0" fillId="0" borderId="0" xfId="0" applyNumberFormat="1"/>
    <xf numFmtId="8" fontId="0" fillId="0" borderId="0" xfId="0" applyNumberFormat="1"/>
    <xf numFmtId="0" fontId="18" fillId="0" borderId="0" xfId="0" applyFont="1" applyAlignment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21" fillId="0" borderId="17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 wrapText="1"/>
    </xf>
    <xf numFmtId="0" fontId="21" fillId="0" borderId="18" xfId="0" applyFont="1" applyFill="1" applyBorder="1" applyAlignment="1">
      <alignment wrapText="1"/>
    </xf>
    <xf numFmtId="0" fontId="18" fillId="0" borderId="19" xfId="0" applyFont="1" applyBorder="1" applyAlignment="1">
      <alignment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21" fillId="0" borderId="21" xfId="0" applyFont="1" applyFill="1" applyBorder="1" applyAlignment="1">
      <alignment wrapText="1"/>
    </xf>
    <xf numFmtId="0" fontId="21" fillId="0" borderId="22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/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</dxfs>
  <tableStyles count="1" defaultTableStyle="TableStyleMedium2" defaultPivotStyle="PivotStyleLight16">
    <tableStyle name="Table Style 1" pivot="0" count="2">
      <tableStyleElement type="headerRow" dxfId="17"/>
      <tableStyleElement type="secondRowStripe" dxfId="1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52022" displayName="Table152022" ref="A3:E12" totalsRowShown="0" headerRowBorderDxfId="6" tableBorderDxfId="7" totalsRowBorderDxfId="5">
  <tableColumns count="5">
    <tableColumn id="1" name="zOriginalDescription                                                             " dataDxfId="4"/>
    <tableColumn id="2" name="Description" dataDxfId="3"/>
    <tableColumn id="3" name="String, 255" dataDxfId="2"/>
    <tableColumn id="4" name="Optional" dataDxfId="1"/>
    <tableColumn id="5" name="Transaction Description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A2" sqref="A2"/>
    </sheetView>
  </sheetViews>
  <sheetFormatPr defaultRowHeight="15" x14ac:dyDescent="0.25"/>
  <cols>
    <col min="1" max="1" width="18.85546875" bestFit="1" customWidth="1"/>
    <col min="2" max="2" width="15.7109375" bestFit="1" customWidth="1"/>
    <col min="3" max="3" width="11.28515625" bestFit="1" customWidth="1"/>
    <col min="4" max="4" width="34.140625" bestFit="1" customWidth="1"/>
    <col min="5" max="5" width="8.28515625" bestFit="1" customWidth="1"/>
    <col min="6" max="6" width="11.7109375" bestFit="1" customWidth="1"/>
    <col min="7" max="7" width="19.85546875" bestFit="1" customWidth="1"/>
    <col min="8" max="8" width="15.85546875" bestFit="1" customWidth="1"/>
    <col min="9" max="9" width="50.140625" bestFit="1" customWidth="1"/>
    <col min="10" max="10" width="16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10</v>
      </c>
      <c r="B2" t="s">
        <v>11</v>
      </c>
      <c r="C2">
        <v>1002</v>
      </c>
      <c r="D2" t="s">
        <v>12</v>
      </c>
      <c r="E2">
        <v>0</v>
      </c>
      <c r="F2" s="1">
        <v>42860</v>
      </c>
      <c r="G2" s="2">
        <v>691.97</v>
      </c>
      <c r="H2" s="1">
        <v>42860</v>
      </c>
      <c r="I2" t="str">
        <f>(CONCATENATE($D2,$F2,$H2,$G2))</f>
        <v>WYNDHAM 800-691-7284286042860691.97</v>
      </c>
      <c r="J2" t="s">
        <v>13</v>
      </c>
    </row>
    <row r="3" spans="1:10" x14ac:dyDescent="0.25">
      <c r="A3" t="s">
        <v>10</v>
      </c>
      <c r="B3" t="s">
        <v>11</v>
      </c>
      <c r="C3">
        <v>1002</v>
      </c>
      <c r="D3" t="s">
        <v>14</v>
      </c>
      <c r="E3">
        <v>0</v>
      </c>
      <c r="F3" s="1">
        <v>42861</v>
      </c>
      <c r="G3" s="2">
        <v>288.45</v>
      </c>
      <c r="H3" s="1">
        <v>42861</v>
      </c>
      <c r="I3" t="str">
        <f t="shared" ref="I3:I31" si="0">(CONCATENATE($D3,$F3,$H3,$G3))</f>
        <v>VZWRLSS*APOCC VISW 800-922-02044286142861288.45</v>
      </c>
      <c r="J3" t="s">
        <v>13</v>
      </c>
    </row>
    <row r="4" spans="1:10" x14ac:dyDescent="0.25">
      <c r="A4" t="s">
        <v>10</v>
      </c>
      <c r="B4" t="s">
        <v>11</v>
      </c>
      <c r="C4">
        <v>1002</v>
      </c>
      <c r="D4" t="s">
        <v>12</v>
      </c>
      <c r="E4">
        <v>0</v>
      </c>
      <c r="F4" s="1">
        <v>42862</v>
      </c>
      <c r="G4" s="2">
        <v>149.44</v>
      </c>
      <c r="H4" s="1">
        <v>42862</v>
      </c>
      <c r="I4" t="str">
        <f t="shared" si="0"/>
        <v>WYNDHAM 800-691-7284286242862149.44</v>
      </c>
      <c r="J4" t="s">
        <v>13</v>
      </c>
    </row>
    <row r="5" spans="1:10" x14ac:dyDescent="0.25">
      <c r="A5" t="s">
        <v>10</v>
      </c>
      <c r="B5" t="s">
        <v>11</v>
      </c>
      <c r="C5">
        <v>1002</v>
      </c>
      <c r="D5" t="s">
        <v>15</v>
      </c>
      <c r="E5">
        <v>0</v>
      </c>
      <c r="F5" s="1">
        <v>42863</v>
      </c>
      <c r="G5" s="2">
        <v>175.25</v>
      </c>
      <c r="H5" s="1">
        <v>42863</v>
      </c>
      <c r="I5" t="str">
        <f t="shared" si="0"/>
        <v>P.F. CHANG'S CHINA BIS 4286342863175.25</v>
      </c>
      <c r="J5" t="s">
        <v>13</v>
      </c>
    </row>
    <row r="6" spans="1:10" x14ac:dyDescent="0.25">
      <c r="A6" t="s">
        <v>10</v>
      </c>
      <c r="B6" t="s">
        <v>11</v>
      </c>
      <c r="C6">
        <v>1002</v>
      </c>
      <c r="D6" t="s">
        <v>16</v>
      </c>
      <c r="E6">
        <v>0</v>
      </c>
      <c r="F6" s="1">
        <v>42864</v>
      </c>
      <c r="G6" s="2">
        <v>45.73</v>
      </c>
      <c r="H6" s="1">
        <v>42864</v>
      </c>
      <c r="I6" t="str">
        <f t="shared" si="0"/>
        <v>SENA'S IRON GRILL428644286445.73</v>
      </c>
      <c r="J6" t="s">
        <v>13</v>
      </c>
    </row>
    <row r="7" spans="1:10" x14ac:dyDescent="0.25">
      <c r="A7" t="s">
        <v>10</v>
      </c>
      <c r="B7" t="s">
        <v>11</v>
      </c>
      <c r="C7">
        <v>1002</v>
      </c>
      <c r="D7" t="s">
        <v>17</v>
      </c>
      <c r="E7">
        <v>0</v>
      </c>
      <c r="F7" s="1">
        <v>42865</v>
      </c>
      <c r="G7" s="2">
        <v>385.2</v>
      </c>
      <c r="H7" s="1">
        <v>42865</v>
      </c>
      <c r="I7" t="str">
        <f t="shared" si="0"/>
        <v>ALASKA AIR4286542865385.2</v>
      </c>
      <c r="J7" t="s">
        <v>13</v>
      </c>
    </row>
    <row r="8" spans="1:10" x14ac:dyDescent="0.25">
      <c r="A8" t="s">
        <v>10</v>
      </c>
      <c r="B8" t="s">
        <v>18</v>
      </c>
      <c r="C8">
        <v>6372</v>
      </c>
      <c r="D8" t="s">
        <v>12</v>
      </c>
      <c r="E8">
        <v>0</v>
      </c>
      <c r="F8" s="1">
        <v>42866</v>
      </c>
      <c r="G8" s="2">
        <v>691.97</v>
      </c>
      <c r="H8" s="1">
        <v>42866</v>
      </c>
      <c r="I8" t="str">
        <f t="shared" si="0"/>
        <v>WYNDHAM 800-691-7284286642866691.97</v>
      </c>
      <c r="J8" t="s">
        <v>13</v>
      </c>
    </row>
    <row r="9" spans="1:10" x14ac:dyDescent="0.25">
      <c r="A9" t="s">
        <v>10</v>
      </c>
      <c r="B9" t="s">
        <v>18</v>
      </c>
      <c r="C9">
        <v>6372</v>
      </c>
      <c r="D9" t="s">
        <v>14</v>
      </c>
      <c r="E9">
        <v>0</v>
      </c>
      <c r="F9" s="1">
        <v>42867</v>
      </c>
      <c r="G9" s="2">
        <v>288.45</v>
      </c>
      <c r="H9" s="1">
        <v>42867</v>
      </c>
      <c r="I9" t="str">
        <f t="shared" si="0"/>
        <v>VZWRLSS*APOCC VISW 800-922-02044286742867288.45</v>
      </c>
      <c r="J9" t="s">
        <v>13</v>
      </c>
    </row>
    <row r="10" spans="1:10" x14ac:dyDescent="0.25">
      <c r="A10" t="s">
        <v>10</v>
      </c>
      <c r="B10" t="s">
        <v>18</v>
      </c>
      <c r="C10">
        <v>6372</v>
      </c>
      <c r="D10" t="s">
        <v>12</v>
      </c>
      <c r="E10">
        <v>0</v>
      </c>
      <c r="F10" s="1">
        <v>42868</v>
      </c>
      <c r="G10" s="2">
        <v>149.44</v>
      </c>
      <c r="H10" s="1">
        <v>42868</v>
      </c>
      <c r="I10" t="str">
        <f t="shared" si="0"/>
        <v>WYNDHAM 800-691-7284286842868149.44</v>
      </c>
      <c r="J10" t="s">
        <v>13</v>
      </c>
    </row>
    <row r="11" spans="1:10" x14ac:dyDescent="0.25">
      <c r="A11" t="s">
        <v>10</v>
      </c>
      <c r="B11" t="s">
        <v>18</v>
      </c>
      <c r="C11">
        <v>6372</v>
      </c>
      <c r="D11" t="s">
        <v>15</v>
      </c>
      <c r="E11">
        <v>0</v>
      </c>
      <c r="F11" s="1">
        <v>42869</v>
      </c>
      <c r="G11" s="2">
        <v>175.25</v>
      </c>
      <c r="H11" s="1">
        <v>42869</v>
      </c>
      <c r="I11" t="str">
        <f t="shared" si="0"/>
        <v>P.F. CHANG'S CHINA BIS 4286942869175.25</v>
      </c>
      <c r="J11" t="s">
        <v>13</v>
      </c>
    </row>
    <row r="12" spans="1:10" x14ac:dyDescent="0.25">
      <c r="A12" t="s">
        <v>10</v>
      </c>
      <c r="B12" t="s">
        <v>18</v>
      </c>
      <c r="C12">
        <v>6372</v>
      </c>
      <c r="D12" t="s">
        <v>16</v>
      </c>
      <c r="E12">
        <v>0</v>
      </c>
      <c r="F12" s="1">
        <v>42870</v>
      </c>
      <c r="G12" s="2">
        <v>45.73</v>
      </c>
      <c r="H12" s="1">
        <v>42870</v>
      </c>
      <c r="I12" t="str">
        <f t="shared" si="0"/>
        <v>SENA'S IRON GRILL428704287045.73</v>
      </c>
      <c r="J12" t="s">
        <v>13</v>
      </c>
    </row>
    <row r="13" spans="1:10" x14ac:dyDescent="0.25">
      <c r="A13" t="s">
        <v>10</v>
      </c>
      <c r="B13" t="s">
        <v>18</v>
      </c>
      <c r="C13">
        <v>6372</v>
      </c>
      <c r="D13" t="s">
        <v>17</v>
      </c>
      <c r="E13">
        <v>0</v>
      </c>
      <c r="F13" s="1">
        <v>42871</v>
      </c>
      <c r="G13" s="2">
        <v>385.2</v>
      </c>
      <c r="H13" s="1">
        <v>42871</v>
      </c>
      <c r="I13" t="str">
        <f t="shared" si="0"/>
        <v>ALASKA AIR4287142871385.2</v>
      </c>
      <c r="J13" t="s">
        <v>13</v>
      </c>
    </row>
    <row r="14" spans="1:10" x14ac:dyDescent="0.25">
      <c r="A14" t="s">
        <v>10</v>
      </c>
      <c r="B14" t="s">
        <v>19</v>
      </c>
      <c r="C14">
        <v>4545</v>
      </c>
      <c r="D14" t="s">
        <v>12</v>
      </c>
      <c r="E14">
        <v>0</v>
      </c>
      <c r="F14" s="1">
        <v>42872</v>
      </c>
      <c r="G14" s="2">
        <v>691.97</v>
      </c>
      <c r="H14" s="1">
        <v>42872</v>
      </c>
      <c r="I14" t="str">
        <f t="shared" si="0"/>
        <v>WYNDHAM 800-691-7284287242872691.97</v>
      </c>
      <c r="J14" t="s">
        <v>13</v>
      </c>
    </row>
    <row r="15" spans="1:10" x14ac:dyDescent="0.25">
      <c r="A15" t="s">
        <v>10</v>
      </c>
      <c r="B15" t="s">
        <v>19</v>
      </c>
      <c r="C15">
        <v>4545</v>
      </c>
      <c r="D15" t="s">
        <v>14</v>
      </c>
      <c r="E15">
        <v>0</v>
      </c>
      <c r="F15" s="1">
        <v>42873</v>
      </c>
      <c r="G15" s="2">
        <v>288.45</v>
      </c>
      <c r="H15" s="1">
        <v>42873</v>
      </c>
      <c r="I15" t="str">
        <f t="shared" si="0"/>
        <v>VZWRLSS*APOCC VISW 800-922-02044287342873288.45</v>
      </c>
      <c r="J15" t="s">
        <v>13</v>
      </c>
    </row>
    <row r="16" spans="1:10" x14ac:dyDescent="0.25">
      <c r="A16" t="s">
        <v>10</v>
      </c>
      <c r="B16" t="s">
        <v>19</v>
      </c>
      <c r="C16">
        <v>4545</v>
      </c>
      <c r="D16" t="s">
        <v>12</v>
      </c>
      <c r="E16">
        <v>0</v>
      </c>
      <c r="F16" s="1">
        <v>42874</v>
      </c>
      <c r="G16" s="2">
        <v>149.44</v>
      </c>
      <c r="H16" s="1">
        <v>42874</v>
      </c>
      <c r="I16" t="str">
        <f t="shared" si="0"/>
        <v>WYNDHAM 800-691-7284287442874149.44</v>
      </c>
      <c r="J16" t="s">
        <v>13</v>
      </c>
    </row>
    <row r="17" spans="1:10" x14ac:dyDescent="0.25">
      <c r="A17" t="s">
        <v>10</v>
      </c>
      <c r="B17" t="s">
        <v>19</v>
      </c>
      <c r="C17">
        <v>4545</v>
      </c>
      <c r="D17" t="s">
        <v>15</v>
      </c>
      <c r="E17">
        <v>0</v>
      </c>
      <c r="F17" s="1">
        <v>42875</v>
      </c>
      <c r="G17" s="2">
        <v>175.25</v>
      </c>
      <c r="H17" s="1">
        <v>42875</v>
      </c>
      <c r="I17" t="str">
        <f t="shared" si="0"/>
        <v>P.F. CHANG'S CHINA BIS 4287542875175.25</v>
      </c>
      <c r="J17" t="s">
        <v>13</v>
      </c>
    </row>
    <row r="18" spans="1:10" x14ac:dyDescent="0.25">
      <c r="A18" t="s">
        <v>10</v>
      </c>
      <c r="B18" t="s">
        <v>19</v>
      </c>
      <c r="C18">
        <v>4545</v>
      </c>
      <c r="D18" t="s">
        <v>16</v>
      </c>
      <c r="E18">
        <v>0</v>
      </c>
      <c r="F18" s="1">
        <v>42876</v>
      </c>
      <c r="G18" s="2">
        <v>45.73</v>
      </c>
      <c r="H18" s="1">
        <v>42876</v>
      </c>
      <c r="I18" t="str">
        <f t="shared" si="0"/>
        <v>SENA'S IRON GRILL428764287645.73</v>
      </c>
      <c r="J18" t="s">
        <v>13</v>
      </c>
    </row>
    <row r="19" spans="1:10" x14ac:dyDescent="0.25">
      <c r="A19" t="s">
        <v>10</v>
      </c>
      <c r="B19" t="s">
        <v>19</v>
      </c>
      <c r="C19">
        <v>4545</v>
      </c>
      <c r="D19" t="s">
        <v>17</v>
      </c>
      <c r="E19">
        <v>0</v>
      </c>
      <c r="F19" s="1">
        <v>42877</v>
      </c>
      <c r="G19" s="2">
        <v>385.2</v>
      </c>
      <c r="H19" s="1">
        <v>42877</v>
      </c>
      <c r="I19" t="str">
        <f t="shared" si="0"/>
        <v>ALASKA AIR4287742877385.2</v>
      </c>
      <c r="J19" t="s">
        <v>13</v>
      </c>
    </row>
    <row r="20" spans="1:10" x14ac:dyDescent="0.25">
      <c r="A20" t="s">
        <v>10</v>
      </c>
      <c r="B20" t="s">
        <v>20</v>
      </c>
      <c r="C20">
        <v>7782</v>
      </c>
      <c r="D20" t="s">
        <v>12</v>
      </c>
      <c r="E20">
        <v>0</v>
      </c>
      <c r="F20" s="1">
        <v>42878</v>
      </c>
      <c r="G20" s="2">
        <v>691.97</v>
      </c>
      <c r="H20" s="1">
        <v>42878</v>
      </c>
      <c r="I20" t="str">
        <f t="shared" si="0"/>
        <v>WYNDHAM 800-691-7284287842878691.97</v>
      </c>
      <c r="J20" t="s">
        <v>13</v>
      </c>
    </row>
    <row r="21" spans="1:10" x14ac:dyDescent="0.25">
      <c r="A21" t="s">
        <v>10</v>
      </c>
      <c r="B21" t="s">
        <v>20</v>
      </c>
      <c r="C21">
        <v>7782</v>
      </c>
      <c r="D21" t="s">
        <v>14</v>
      </c>
      <c r="E21">
        <v>0</v>
      </c>
      <c r="F21" s="1">
        <v>42879</v>
      </c>
      <c r="G21" s="2">
        <v>288.45</v>
      </c>
      <c r="H21" s="1">
        <v>42879</v>
      </c>
      <c r="I21" t="str">
        <f t="shared" si="0"/>
        <v>VZWRLSS*APOCC VISW 800-922-02044287942879288.45</v>
      </c>
      <c r="J21" t="s">
        <v>13</v>
      </c>
    </row>
    <row r="22" spans="1:10" x14ac:dyDescent="0.25">
      <c r="A22" t="s">
        <v>10</v>
      </c>
      <c r="B22" t="s">
        <v>20</v>
      </c>
      <c r="C22">
        <v>7782</v>
      </c>
      <c r="D22" t="s">
        <v>12</v>
      </c>
      <c r="E22">
        <v>0</v>
      </c>
      <c r="F22" s="1">
        <v>42880</v>
      </c>
      <c r="G22" s="2">
        <v>149.44</v>
      </c>
      <c r="H22" s="1">
        <v>42880</v>
      </c>
      <c r="I22" t="str">
        <f t="shared" si="0"/>
        <v>WYNDHAM 800-691-7284288042880149.44</v>
      </c>
      <c r="J22" t="s">
        <v>13</v>
      </c>
    </row>
    <row r="23" spans="1:10" x14ac:dyDescent="0.25">
      <c r="A23" t="s">
        <v>10</v>
      </c>
      <c r="B23" t="s">
        <v>20</v>
      </c>
      <c r="C23">
        <v>7782</v>
      </c>
      <c r="D23" t="s">
        <v>15</v>
      </c>
      <c r="E23">
        <v>0</v>
      </c>
      <c r="F23" s="1">
        <v>42881</v>
      </c>
      <c r="G23" s="2">
        <v>175.25</v>
      </c>
      <c r="H23" s="1">
        <v>42881</v>
      </c>
      <c r="I23" t="str">
        <f t="shared" si="0"/>
        <v>P.F. CHANG'S CHINA BIS 4288142881175.25</v>
      </c>
      <c r="J23" t="s">
        <v>13</v>
      </c>
    </row>
    <row r="24" spans="1:10" x14ac:dyDescent="0.25">
      <c r="A24" t="s">
        <v>10</v>
      </c>
      <c r="B24" t="s">
        <v>20</v>
      </c>
      <c r="C24">
        <v>7782</v>
      </c>
      <c r="D24" t="s">
        <v>16</v>
      </c>
      <c r="E24">
        <v>0</v>
      </c>
      <c r="F24" s="1">
        <v>42882</v>
      </c>
      <c r="G24" s="2">
        <v>45.73</v>
      </c>
      <c r="H24" s="1">
        <v>42882</v>
      </c>
      <c r="I24" t="str">
        <f t="shared" si="0"/>
        <v>SENA'S IRON GRILL428824288245.73</v>
      </c>
      <c r="J24" t="s">
        <v>13</v>
      </c>
    </row>
    <row r="25" spans="1:10" x14ac:dyDescent="0.25">
      <c r="A25" t="s">
        <v>10</v>
      </c>
      <c r="B25" t="s">
        <v>20</v>
      </c>
      <c r="C25">
        <v>7782</v>
      </c>
      <c r="D25" t="s">
        <v>17</v>
      </c>
      <c r="E25">
        <v>0</v>
      </c>
      <c r="F25" s="1">
        <v>42883</v>
      </c>
      <c r="G25" s="2">
        <v>385.2</v>
      </c>
      <c r="H25" s="1">
        <v>42883</v>
      </c>
      <c r="I25" t="str">
        <f t="shared" si="0"/>
        <v>ALASKA AIR4288342883385.2</v>
      </c>
      <c r="J25" t="s">
        <v>13</v>
      </c>
    </row>
    <row r="26" spans="1:10" x14ac:dyDescent="0.25">
      <c r="A26" t="s">
        <v>10</v>
      </c>
      <c r="B26" t="s">
        <v>21</v>
      </c>
      <c r="C26">
        <v>8955</v>
      </c>
      <c r="D26" t="s">
        <v>12</v>
      </c>
      <c r="E26">
        <v>0</v>
      </c>
      <c r="F26" s="1">
        <v>42884</v>
      </c>
      <c r="G26" s="2">
        <v>691.97</v>
      </c>
      <c r="H26" s="1">
        <v>42884</v>
      </c>
      <c r="I26" t="str">
        <f t="shared" si="0"/>
        <v>WYNDHAM 800-691-7284288442884691.97</v>
      </c>
      <c r="J26" t="s">
        <v>13</v>
      </c>
    </row>
    <row r="27" spans="1:10" x14ac:dyDescent="0.25">
      <c r="A27" t="s">
        <v>10</v>
      </c>
      <c r="B27" t="s">
        <v>21</v>
      </c>
      <c r="C27">
        <v>8955</v>
      </c>
      <c r="D27" t="s">
        <v>14</v>
      </c>
      <c r="E27">
        <v>0</v>
      </c>
      <c r="F27" s="1">
        <v>42885</v>
      </c>
      <c r="G27" s="2">
        <v>288.45</v>
      </c>
      <c r="H27" s="1">
        <v>42885</v>
      </c>
      <c r="I27" t="str">
        <f t="shared" si="0"/>
        <v>VZWRLSS*APOCC VISW 800-922-02044288542885288.45</v>
      </c>
      <c r="J27" t="s">
        <v>13</v>
      </c>
    </row>
    <row r="28" spans="1:10" x14ac:dyDescent="0.25">
      <c r="A28" t="s">
        <v>10</v>
      </c>
      <c r="B28" t="s">
        <v>21</v>
      </c>
      <c r="C28">
        <v>8955</v>
      </c>
      <c r="D28" t="s">
        <v>12</v>
      </c>
      <c r="E28">
        <v>0</v>
      </c>
      <c r="F28" s="1">
        <v>42886</v>
      </c>
      <c r="G28" s="2">
        <v>149.44</v>
      </c>
      <c r="H28" s="1">
        <v>42886</v>
      </c>
      <c r="I28" t="str">
        <f t="shared" si="0"/>
        <v>WYNDHAM 800-691-7284288642886149.44</v>
      </c>
      <c r="J28" t="s">
        <v>13</v>
      </c>
    </row>
    <row r="29" spans="1:10" x14ac:dyDescent="0.25">
      <c r="A29" t="s">
        <v>10</v>
      </c>
      <c r="B29" t="s">
        <v>21</v>
      </c>
      <c r="C29">
        <v>8955</v>
      </c>
      <c r="D29" t="s">
        <v>15</v>
      </c>
      <c r="E29">
        <v>0</v>
      </c>
      <c r="F29" s="1">
        <v>42887</v>
      </c>
      <c r="G29" s="2">
        <v>175.25</v>
      </c>
      <c r="H29" s="1">
        <v>42887</v>
      </c>
      <c r="I29" t="str">
        <f t="shared" si="0"/>
        <v>P.F. CHANG'S CHINA BIS 4288742887175.25</v>
      </c>
      <c r="J29" t="s">
        <v>13</v>
      </c>
    </row>
    <row r="30" spans="1:10" x14ac:dyDescent="0.25">
      <c r="A30" t="s">
        <v>10</v>
      </c>
      <c r="B30" t="s">
        <v>21</v>
      </c>
      <c r="C30">
        <v>8955</v>
      </c>
      <c r="D30" t="s">
        <v>16</v>
      </c>
      <c r="E30">
        <v>0</v>
      </c>
      <c r="F30" s="1">
        <v>42888</v>
      </c>
      <c r="G30" s="2">
        <v>45.73</v>
      </c>
      <c r="H30" s="1">
        <v>42888</v>
      </c>
      <c r="I30" t="str">
        <f t="shared" si="0"/>
        <v>SENA'S IRON GRILL428884288845.73</v>
      </c>
      <c r="J30" t="s">
        <v>13</v>
      </c>
    </row>
    <row r="31" spans="1:10" x14ac:dyDescent="0.25">
      <c r="A31" t="s">
        <v>10</v>
      </c>
      <c r="B31" t="s">
        <v>21</v>
      </c>
      <c r="C31">
        <v>8955</v>
      </c>
      <c r="D31" t="s">
        <v>17</v>
      </c>
      <c r="E31">
        <v>0</v>
      </c>
      <c r="F31" s="1">
        <v>42889</v>
      </c>
      <c r="G31" s="2">
        <v>385.2</v>
      </c>
      <c r="H31" s="1">
        <v>42889</v>
      </c>
      <c r="I31" t="str">
        <f t="shared" si="0"/>
        <v>ALASKA AIR4288942889385.2</v>
      </c>
      <c r="J31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3" sqref="B23"/>
    </sheetView>
  </sheetViews>
  <sheetFormatPr defaultRowHeight="15" x14ac:dyDescent="0.25"/>
  <cols>
    <col min="1" max="1" width="23" customWidth="1"/>
    <col min="2" max="2" width="23.140625" customWidth="1"/>
    <col min="3" max="3" width="8.28515625" bestFit="1" customWidth="1"/>
    <col min="4" max="4" width="9.5703125" bestFit="1" customWidth="1"/>
    <col min="5" max="5" width="56.7109375" customWidth="1"/>
  </cols>
  <sheetData>
    <row r="1" spans="1:5" ht="15.75" thickBot="1" x14ac:dyDescent="0.3">
      <c r="A1" s="3"/>
      <c r="B1" s="4" t="s">
        <v>22</v>
      </c>
      <c r="C1" s="5"/>
      <c r="D1" s="5"/>
      <c r="E1" s="6"/>
    </row>
    <row r="2" spans="1:5" ht="23.25" thickBot="1" x14ac:dyDescent="0.3">
      <c r="A2" s="7" t="s">
        <v>23</v>
      </c>
      <c r="B2" s="8" t="s">
        <v>24</v>
      </c>
      <c r="C2" s="8" t="s">
        <v>25</v>
      </c>
      <c r="D2" s="8" t="s">
        <v>26</v>
      </c>
      <c r="E2" s="8" t="s">
        <v>27</v>
      </c>
    </row>
    <row r="3" spans="1:5" x14ac:dyDescent="0.25">
      <c r="A3" s="9" t="s">
        <v>28</v>
      </c>
      <c r="B3" s="10" t="s">
        <v>3</v>
      </c>
      <c r="C3" s="11" t="s">
        <v>29</v>
      </c>
      <c r="D3" s="12" t="s">
        <v>30</v>
      </c>
      <c r="E3" s="13" t="s">
        <v>31</v>
      </c>
    </row>
    <row r="4" spans="1:5" x14ac:dyDescent="0.25">
      <c r="A4" s="9" t="s">
        <v>32</v>
      </c>
      <c r="B4" s="14" t="s">
        <v>0</v>
      </c>
      <c r="C4" s="15" t="s">
        <v>33</v>
      </c>
      <c r="D4" s="16" t="s">
        <v>34</v>
      </c>
      <c r="E4" s="17"/>
    </row>
    <row r="5" spans="1:5" x14ac:dyDescent="0.25">
      <c r="A5" s="9" t="s">
        <v>35</v>
      </c>
      <c r="B5" s="14" t="s">
        <v>4</v>
      </c>
      <c r="C5" s="18" t="s">
        <v>36</v>
      </c>
      <c r="D5" s="19" t="s">
        <v>30</v>
      </c>
      <c r="E5" s="20"/>
    </row>
    <row r="6" spans="1:5" x14ac:dyDescent="0.25">
      <c r="A6" s="9" t="s">
        <v>37</v>
      </c>
      <c r="B6" s="14" t="s">
        <v>2</v>
      </c>
      <c r="C6" s="16" t="s">
        <v>38</v>
      </c>
      <c r="D6" s="16" t="s">
        <v>34</v>
      </c>
      <c r="E6" s="20"/>
    </row>
    <row r="7" spans="1:5" x14ac:dyDescent="0.25">
      <c r="A7" s="9" t="s">
        <v>39</v>
      </c>
      <c r="B7" s="14" t="s">
        <v>40</v>
      </c>
      <c r="C7" s="16" t="s">
        <v>41</v>
      </c>
      <c r="D7" s="16" t="s">
        <v>34</v>
      </c>
      <c r="E7" s="20"/>
    </row>
    <row r="8" spans="1:5" x14ac:dyDescent="0.25">
      <c r="A8" s="9" t="s">
        <v>42</v>
      </c>
      <c r="B8" s="14" t="s">
        <v>5</v>
      </c>
      <c r="C8" s="15" t="s">
        <v>43</v>
      </c>
      <c r="D8" s="16" t="s">
        <v>34</v>
      </c>
      <c r="E8" s="20"/>
    </row>
    <row r="9" spans="1:5" x14ac:dyDescent="0.25">
      <c r="A9" s="9" t="s">
        <v>44</v>
      </c>
      <c r="B9" s="14" t="s">
        <v>45</v>
      </c>
      <c r="C9" s="15" t="s">
        <v>46</v>
      </c>
      <c r="D9" s="16" t="s">
        <v>34</v>
      </c>
      <c r="E9" s="20"/>
    </row>
    <row r="10" spans="1:5" x14ac:dyDescent="0.25">
      <c r="A10" s="9" t="s">
        <v>47</v>
      </c>
      <c r="B10" s="14" t="s">
        <v>7</v>
      </c>
      <c r="C10" s="21" t="s">
        <v>43</v>
      </c>
      <c r="D10" s="22" t="s">
        <v>34</v>
      </c>
      <c r="E10" s="17" t="s">
        <v>48</v>
      </c>
    </row>
    <row r="11" spans="1:5" ht="22.5" x14ac:dyDescent="0.25">
      <c r="A11" s="9" t="s">
        <v>49</v>
      </c>
      <c r="B11" s="14" t="s">
        <v>50</v>
      </c>
      <c r="C11" s="15" t="s">
        <v>29</v>
      </c>
      <c r="D11" s="16" t="s">
        <v>34</v>
      </c>
      <c r="E11" s="17" t="s">
        <v>51</v>
      </c>
    </row>
    <row r="12" spans="1:5" ht="15.75" thickBot="1" x14ac:dyDescent="0.3">
      <c r="A12" s="9" t="s">
        <v>52</v>
      </c>
      <c r="B12" s="23" t="s">
        <v>9</v>
      </c>
      <c r="C12" s="24" t="s">
        <v>53</v>
      </c>
      <c r="D12" s="24" t="s">
        <v>34</v>
      </c>
      <c r="E12" s="25"/>
    </row>
  </sheetData>
  <mergeCells count="1">
    <mergeCell ref="B1:E1"/>
  </mergeCells>
  <conditionalFormatting sqref="A3:B12 C8:D8 C2:E7 C9:E12">
    <cfRule type="cellIs" dxfId="15" priority="3" stopIfTrue="1" operator="equal">
      <formula>"Conditional"</formula>
    </cfRule>
    <cfRule type="cellIs" dxfId="14" priority="4" stopIfTrue="1" operator="equal">
      <formula>"Yes"</formula>
    </cfRule>
  </conditionalFormatting>
  <conditionalFormatting sqref="A2 B1:B2">
    <cfRule type="cellIs" dxfId="11" priority="1" stopIfTrue="1" operator="equal">
      <formula>"Conditional"</formula>
    </cfRule>
    <cfRule type="cellIs" dxfId="10" priority="2" stopIfTrue="1" operator="equal">
      <formula>"Yes"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CreditCards</vt:lpstr>
      <vt:lpstr>Field Formats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Goodspeed</dc:creator>
  <cp:lastModifiedBy>Thomas Goodspeed</cp:lastModifiedBy>
  <dcterms:created xsi:type="dcterms:W3CDTF">2017-03-01T20:05:04Z</dcterms:created>
  <dcterms:modified xsi:type="dcterms:W3CDTF">2017-03-01T22:53:01Z</dcterms:modified>
</cp:coreProperties>
</file>